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C06F16E-8DC7-4870-BEE7-86A3DB7A324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<sst xmlns="http://schemas.openxmlformats.org/spreadsheetml/2006/main" count="17409" uniqueCount="3096">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</sst>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1340</v>
      </c>
      <c r="B10" s="159"/>
      <c r="C10" s="159"/>
      <c r="D10" s="153" t="str">
        <f>VLOOKUP(A10,'Listado Total'!B6:R586,7,0)</f>
        <v>Técnico/a 1</v>
      </c>
      <c r="E10" s="153"/>
      <c r="F10" s="153"/>
      <c r="G10" s="153" t="str">
        <f>VLOOKUP(A10,'Listado Total'!B6:R586,2,0)</f>
        <v xml:space="preserve">Analista -Programador Aplicaciones .net </v>
      </c>
      <c r="H10" s="153"/>
      <c r="I10" s="153"/>
      <c r="J10" s="153"/>
      <c r="K10" s="153" t="str">
        <f>VLOOKUP(A10,'Listado Total'!B6:R586,11,0)</f>
        <v>Murcia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60" customHeight="1" thickTop="1" thickBot="1">
      <c r="A17" s="197" t="str">
        <f>VLOOKUP(A10,'Listado Total'!B6:R586,17,0)</f>
        <v>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3Ni1J/CEwVfEwDXKDkRmyElOgVXC5nVA1MHvVRh6eciDK8D2XymUlqcBTroiUoZuAVSiSUBUX/7JIH/0eaKkfg==" saltValue="Vgmz5m8xDMy8gSpGbOv+9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2022-07-27T06:43:06Z</dcterms:modified>
</cp:coreProperties>
</file>